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U:\2026 Tax Sale-Delinquent Mailing\"/>
    </mc:Choice>
  </mc:AlternateContent>
  <xr:revisionPtr revIDLastSave="0" documentId="13_ncr:1_{907445EA-9146-485C-BA58-E3581C6E13E0}" xr6:coauthVersionLast="47" xr6:coauthVersionMax="47" xr10:uidLastSave="{00000000-0000-0000-0000-000000000000}"/>
  <bookViews>
    <workbookView xWindow="28680" yWindow="-15" windowWidth="29040" windowHeight="16440" xr2:uid="{D1308EEF-B23F-4DBB-BE2F-9FD99E0BC4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4" i="1" l="1"/>
  <c r="G240" i="1"/>
  <c r="G246" i="1"/>
  <c r="G252" i="1"/>
  <c r="G232" i="1"/>
  <c r="G224" i="1"/>
  <c r="G216" i="1"/>
  <c r="G208" i="1"/>
  <c r="G200" i="1"/>
  <c r="G192" i="1"/>
  <c r="G184" i="1"/>
  <c r="G176" i="1"/>
  <c r="G166" i="1"/>
  <c r="G159" i="1"/>
  <c r="G151" i="1"/>
  <c r="G143" i="1"/>
  <c r="G135" i="1"/>
  <c r="G127" i="1"/>
  <c r="G119" i="1"/>
  <c r="G111" i="1"/>
  <c r="G105" i="1"/>
  <c r="G97" i="1"/>
  <c r="G89" i="1"/>
  <c r="G81" i="1"/>
  <c r="G73" i="1"/>
  <c r="G65" i="1"/>
  <c r="G57" i="1"/>
  <c r="G49" i="1"/>
  <c r="G43" i="1"/>
  <c r="G35" i="1"/>
  <c r="G27" i="1"/>
  <c r="G19" i="1"/>
  <c r="G11" i="1"/>
  <c r="G3" i="1"/>
  <c r="G258" i="1"/>
  <c r="H264" i="1"/>
  <c r="I264" i="1"/>
  <c r="G264" i="1" l="1"/>
</calcChain>
</file>

<file path=xl/sharedStrings.xml><?xml version="1.0" encoding="utf-8"?>
<sst xmlns="http://schemas.openxmlformats.org/spreadsheetml/2006/main" count="356" uniqueCount="254">
  <si>
    <t>Sale #</t>
  </si>
  <si>
    <t xml:space="preserve">NEXT GENERATION HOMES LLC                                                                           </t>
  </si>
  <si>
    <t xml:space="preserve">PO BOX 19294                                      </t>
  </si>
  <si>
    <t>BIRMINGHAM, MO 64161-9334</t>
  </si>
  <si>
    <t>Homeowner</t>
  </si>
  <si>
    <t>Parcel/Legal Description</t>
  </si>
  <si>
    <t>Buyer</t>
  </si>
  <si>
    <t>Auction Price</t>
  </si>
  <si>
    <t>Kansas City, MO 64119</t>
  </si>
  <si>
    <t>500 Frank W Burr Blvd Ste 720</t>
  </si>
  <si>
    <t>Teaneck, NJ 07666</t>
  </si>
  <si>
    <t>3701 NE 94th Terrace</t>
  </si>
  <si>
    <t>Kansas City, MO 64156</t>
  </si>
  <si>
    <t>joemiked@hotmail.com</t>
  </si>
  <si>
    <t>5231 NE Antioch Rd, Suite 160</t>
  </si>
  <si>
    <t>WMAC 2014, LLC</t>
  </si>
  <si>
    <t xml:space="preserve"> 2900 NE 60th St Ste 150</t>
  </si>
  <si>
    <t>c/o Bessine Walterbach LLP</t>
  </si>
  <si>
    <t>8109 NE 111th Street</t>
  </si>
  <si>
    <t>Kansas City, MO 64157</t>
  </si>
  <si>
    <t>jonathan.thomas.barton@gmail.com</t>
  </si>
  <si>
    <t>Taxes</t>
  </si>
  <si>
    <t>Surplus</t>
  </si>
  <si>
    <t>Research (Mar)</t>
  </si>
  <si>
    <t>1004-26</t>
  </si>
  <si>
    <t>18315000300600</t>
  </si>
  <si>
    <t>BIRMINGHAM LTS 18 &amp; 19 BLK 34</t>
  </si>
  <si>
    <t xml:space="preserve">O'DELL DAVID                                                                                        </t>
  </si>
  <si>
    <t xml:space="preserve">513 HARDWICKE AVE                                 </t>
  </si>
  <si>
    <t>1015-26</t>
  </si>
  <si>
    <t>12306001000500</t>
  </si>
  <si>
    <t>SYLVAN HEIGHTS ADDITION LT 30 &amp; W25' LT 31 BLK 4</t>
  </si>
  <si>
    <t xml:space="preserve">ROGERS CHRISTINA D                                                                                  </t>
  </si>
  <si>
    <t xml:space="preserve">909 DOROTHY ST                                    </t>
  </si>
  <si>
    <t>Next Phase Development &amp; Consulting, LLC</t>
  </si>
  <si>
    <t>7384 Aaron Street</t>
  </si>
  <si>
    <t>info@next-phasedevelopment.com</t>
  </si>
  <si>
    <t xml:space="preserve">EXCELSIOR SPRINGS, MO 64024-1415                    </t>
  </si>
  <si>
    <t>1016-26</t>
  </si>
  <si>
    <t>12306001602400</t>
  </si>
  <si>
    <t>KING'S HEIGHTS LT 37</t>
  </si>
  <si>
    <t xml:space="preserve">STEPHENS ALLEN ETAL                                          </t>
  </si>
  <si>
    <t xml:space="preserve">502 WALLER AVE                                    </t>
  </si>
  <si>
    <t xml:space="preserve">EXCELSIOR SPRINGS, MO 64024                </t>
  </si>
  <si>
    <t>Joseph Oliphant</t>
  </si>
  <si>
    <t>2062 East Ridge Drive</t>
  </si>
  <si>
    <t>Wood Heights, MO 64024</t>
  </si>
  <si>
    <t>josephdolip@gmail.com</t>
  </si>
  <si>
    <t>1022-26</t>
  </si>
  <si>
    <t>12310002000200</t>
  </si>
  <si>
    <t>WELCH ADDITION LT 15</t>
  </si>
  <si>
    <t xml:space="preserve">WILSON EVERETTE S &amp; BETTY D                                                                         </t>
  </si>
  <si>
    <t xml:space="preserve">1203 WORNALL RD                                   </t>
  </si>
  <si>
    <t xml:space="preserve">EXCELSIOR SPRINGS, MO 64024         </t>
  </si>
  <si>
    <t>mosupport@investaservices.com</t>
  </si>
  <si>
    <t>1036-26</t>
  </si>
  <si>
    <t>12315000500900</t>
  </si>
  <si>
    <t>SOUTHERN ADDITION S39.5' LT 61 BLK 4</t>
  </si>
  <si>
    <t xml:space="preserve">RINEHART DAMON S                                                                                    </t>
  </si>
  <si>
    <t xml:space="preserve">RINEHART, AMANDA J ETAL                           </t>
  </si>
  <si>
    <t xml:space="preserve">19408 COUNTY RD C                                 </t>
  </si>
  <si>
    <t>HOLT, MO 64048-8903</t>
  </si>
  <si>
    <t>MO Tax Auctions II LLC</t>
  </si>
  <si>
    <t>motax2@acaciaamg.com</t>
  </si>
  <si>
    <t>1048-26</t>
  </si>
  <si>
    <t>13613000700500</t>
  </si>
  <si>
    <t>HAMILTON HEIGHTS LTS 238-243, 256-365 &amp; TRS E, F, G &amp; H LTS 302 &amp; 303 EXC N27'</t>
  </si>
  <si>
    <t xml:space="preserve">DEAN THOMAS &amp; TRACY                                                                                 </t>
  </si>
  <si>
    <t xml:space="preserve">6827 N BALTIMORE AVE                              </t>
  </si>
  <si>
    <t>GLADSTONE, MO 64118</t>
  </si>
  <si>
    <t>1057-26</t>
  </si>
  <si>
    <t>13907001400800</t>
  </si>
  <si>
    <t>OAK PARK LT 8 BLK 9</t>
  </si>
  <si>
    <t>LENEXA, KS 66285-9294</t>
  </si>
  <si>
    <t>1061-26</t>
  </si>
  <si>
    <t>13911000301900</t>
  </si>
  <si>
    <t>OAK LAWN CORRECTED PLAT LT 8</t>
  </si>
  <si>
    <t xml:space="preserve">FINNELL CAROLYN S 1/2 INT                                                                           </t>
  </si>
  <si>
    <t xml:space="preserve">TAYLOR, JOHN &amp; BRENDA L 1/2 INT                   </t>
  </si>
  <si>
    <t xml:space="preserve">5813 N WAYNE AVE                                  </t>
  </si>
  <si>
    <t>KANSAS CITY, MO 6418-5459</t>
  </si>
  <si>
    <t>1073-26</t>
  </si>
  <si>
    <t>14709000702100</t>
  </si>
  <si>
    <t>EVANSTON PLACE LTS 143 &amp; 144</t>
  </si>
  <si>
    <t xml:space="preserve">WB EQUITIES III LLC                                                                                 </t>
  </si>
  <si>
    <t xml:space="preserve">C/O BLAKE SCOTT                                   </t>
  </si>
  <si>
    <t xml:space="preserve">4401 N MULBERRY DR                                </t>
  </si>
  <si>
    <t>KANSAS CITY, MO 64116-1681</t>
  </si>
  <si>
    <t>Bluetown LLC</t>
  </si>
  <si>
    <t>1080-26</t>
  </si>
  <si>
    <t>09618001500700</t>
  </si>
  <si>
    <t>HIGHLAND ACRES LT 3 BLK 4</t>
  </si>
  <si>
    <t xml:space="preserve">OCCHIPINTO VINCENT &amp; HELENA STAFFORD                                                                </t>
  </si>
  <si>
    <t xml:space="preserve">813 NE 114TH TER                                  </t>
  </si>
  <si>
    <t>KANSAS CITY, MO 64155-1438</t>
  </si>
  <si>
    <t>1096-26</t>
  </si>
  <si>
    <t>13305000200600</t>
  </si>
  <si>
    <t>BEG 890'S OF SW COR NW 95TH TERR &amp; NW VIEW CREST DR, S210, W120, N210, E120 TO POB</t>
  </si>
  <si>
    <t xml:space="preserve">PROS PROPERTY MANAGEMENT LLC                                                                        </t>
  </si>
  <si>
    <t xml:space="preserve">10917 N HOLLY ST                                  </t>
  </si>
  <si>
    <t>KANSAS CITY, MO 64155-1083</t>
  </si>
  <si>
    <t>1101-26</t>
  </si>
  <si>
    <t>13317000800500</t>
  </si>
  <si>
    <t>JEFFERSON HIGHLANDS LT 7 BLK 8</t>
  </si>
  <si>
    <t xml:space="preserve">DANIEL AARON D                                                                                      </t>
  </si>
  <si>
    <t xml:space="preserve">201 NE 82ND ST                                    </t>
  </si>
  <si>
    <t>1112-26</t>
  </si>
  <si>
    <t xml:space="preserve">13815001000200                </t>
  </si>
  <si>
    <t>BEG 618.53'S OF SW COR INTERS NW ENGLEWOOD RD &amp; 169 HWY, S196.1, W99.27, SWLY204.37, NW33.72, SW80.07 TO EL N SUMMIT ST, NLY ALNG ROW 249.3, E364.84 TO POB</t>
  </si>
  <si>
    <t xml:space="preserve">FREESTATE HOSPITALITY INC                                                                           </t>
  </si>
  <si>
    <t xml:space="preserve">333 S GREENWOOD ST                                </t>
  </si>
  <si>
    <t xml:space="preserve">WICHITA , KS 67211-1819                                </t>
  </si>
  <si>
    <t>1119-26</t>
  </si>
  <si>
    <t>13919000102600</t>
  </si>
  <si>
    <t>LITTLE VILLAGE LT 100</t>
  </si>
  <si>
    <t xml:space="preserve">KWONG-BURVEE DYANA                                                                                  </t>
  </si>
  <si>
    <t xml:space="preserve">5131 NE MARVIN RD                                 </t>
  </si>
  <si>
    <t xml:space="preserve">KANSAS CITY, MO 64118                             </t>
  </si>
  <si>
    <t>1157-26</t>
  </si>
  <si>
    <t>14813001400300</t>
  </si>
  <si>
    <t>MAPLE PARK ADDITION LTS 6,7,8,9 &amp; 10 BLK 19</t>
  </si>
  <si>
    <t xml:space="preserve">BASHIRU ALIU                                                                                        </t>
  </si>
  <si>
    <t xml:space="preserve">10809 N HOLMES ST                                 </t>
  </si>
  <si>
    <t xml:space="preserve">KANSAS CITY, MO 64155-1344                             </t>
  </si>
  <si>
    <t>1163-26</t>
  </si>
  <si>
    <t>MEADOWBROOK LT 64</t>
  </si>
  <si>
    <t xml:space="preserve">LOVING JAMES R &amp; CHERYL L                                                                           </t>
  </si>
  <si>
    <t xml:space="preserve">5410 N RANDOLPH RD                                </t>
  </si>
  <si>
    <t xml:space="preserve">KANSAS CITY,MO 64119-3360                            </t>
  </si>
  <si>
    <t>Realty Holdings, LLC</t>
  </si>
  <si>
    <t>j_vanry@yahoo.com</t>
  </si>
  <si>
    <t>1172-26</t>
  </si>
  <si>
    <t>14818001100700</t>
  </si>
  <si>
    <t>GREENWOOD 3RD PLAT S PT LT 180 &amp; N PT LT 181 BEG 4'NWLY OF SE COR LT 180 SWLY150 SELY6 SELY81 NELY135 NWLY61.25 TO POB</t>
  </si>
  <si>
    <t xml:space="preserve">PIERCE LAVERNE G &amp; MABEL K TRUST                                                                    </t>
  </si>
  <si>
    <t xml:space="preserve">6701 NE COTTER AVE                                </t>
  </si>
  <si>
    <t xml:space="preserve">KANSAS CITY, MO 64119                            </t>
  </si>
  <si>
    <t>1175-26</t>
  </si>
  <si>
    <t>14818001401200</t>
  </si>
  <si>
    <t>GREENWOOD LTS 36-85 LT 47</t>
  </si>
  <si>
    <t xml:space="preserve">ELKINS KIMBERLY K &amp; PHILIP                                                                          </t>
  </si>
  <si>
    <t xml:space="preserve">4942 N WINCHESTER AVE                             </t>
  </si>
  <si>
    <t xml:space="preserve">KANSAS CITY, MO 64119-5103                      </t>
  </si>
  <si>
    <t>1177-26</t>
  </si>
  <si>
    <t>14819000401300</t>
  </si>
  <si>
    <t>RANDOLPH CORNERS NORTH 8TH PLAT LT 24 BLK 21</t>
  </si>
  <si>
    <t xml:space="preserve">HARDIN RICHARD L &amp; BETH                                                                             </t>
  </si>
  <si>
    <t xml:space="preserve">5135 N RICHMOND AVE                               </t>
  </si>
  <si>
    <t xml:space="preserve">KANSAS CITY, MO 64119-4063                             </t>
  </si>
  <si>
    <t>1193-26</t>
  </si>
  <si>
    <t>17310000400500</t>
  </si>
  <si>
    <t>GREENFIELD LT 88</t>
  </si>
  <si>
    <t xml:space="preserve">THOMPSON RICHARD &amp; ADRIA ETAL                                                                            </t>
  </si>
  <si>
    <t xml:space="preserve">619 NE 43RD ST                                    </t>
  </si>
  <si>
    <t xml:space="preserve">KANSAS CITY, mo 64116-4524                             </t>
  </si>
  <si>
    <t>Dwayne Woldruff</t>
  </si>
  <si>
    <t>409 E 30th Ave</t>
  </si>
  <si>
    <t>North Kansas City, mo 64116</t>
  </si>
  <si>
    <t>dwaynewoldruff@gmail.com</t>
  </si>
  <si>
    <t>1194-26</t>
  </si>
  <si>
    <t>17310000400800</t>
  </si>
  <si>
    <t>GREENFIELD LT 91</t>
  </si>
  <si>
    <t xml:space="preserve">BRAWNER ANDY C &amp; AMANDA L                                                                           </t>
  </si>
  <si>
    <t xml:space="preserve">601 NE 43RD ST                                    </t>
  </si>
  <si>
    <t xml:space="preserve">KANSAS CITY, MO 64116                        </t>
  </si>
  <si>
    <t>1197-26</t>
  </si>
  <si>
    <t>17312000300100</t>
  </si>
  <si>
    <t>BROOKWOOD EXTENSION LT 1, LT 75 &amp; PT VAC ST BEG MOST ELY COR LT 75, SW179.15802, NW62.35, SW70.5, NW 75.52, NELY256.66, SE207.02 TOPOB</t>
  </si>
  <si>
    <t>RUHL JEAN ETAL</t>
  </si>
  <si>
    <t xml:space="preserve">4071 PRATHER RD                                   </t>
  </si>
  <si>
    <t xml:space="preserve">KANSAS CITY , MO 64116-2437                           </t>
  </si>
  <si>
    <t>1214-26</t>
  </si>
  <si>
    <t>18107002401400</t>
  </si>
  <si>
    <t>BARNES ADDITION BLKS 14,16,17,19 S60' OF N120' LT 6 BLK 19</t>
  </si>
  <si>
    <t xml:space="preserve">VALDIVIA ALYCEE                                                                                     </t>
  </si>
  <si>
    <t xml:space="preserve">4411 N ELMWOOD AVE                                </t>
  </si>
  <si>
    <t xml:space="preserve">KANSAS CITY, MO 64117-1829                            </t>
  </si>
  <si>
    <t>1220-26</t>
  </si>
  <si>
    <t>18109000402000</t>
  </si>
  <si>
    <t>MIDLAND HEIGHTS ANNEX N89.38 OF S372.22 LT 9</t>
  </si>
  <si>
    <t xml:space="preserve">LANDMARK EQUITY GROUP LLC                                                                           </t>
  </si>
  <si>
    <t xml:space="preserve">15954 S MUR LEN RD APT 264                        </t>
  </si>
  <si>
    <t xml:space="preserve">OLATHE, KS 66062-8300                                  </t>
  </si>
  <si>
    <t>1231-26</t>
  </si>
  <si>
    <t>18113001800900</t>
  </si>
  <si>
    <t>COOLEY HIGHLANDS LTS 78-240 LT 181</t>
  </si>
  <si>
    <t xml:space="preserve">OSEGUERA PETER JR                                                                                   </t>
  </si>
  <si>
    <t xml:space="preserve">901 SAN BERNARDO AVE                              </t>
  </si>
  <si>
    <t xml:space="preserve">LAREDO, TX 780404460                                  </t>
  </si>
  <si>
    <t>Joe DiGirolamo</t>
  </si>
  <si>
    <t>1234-26</t>
  </si>
  <si>
    <t>18117000501700</t>
  </si>
  <si>
    <t>COOLEY HIGHLANDS LTS 78-240 LT 204</t>
  </si>
  <si>
    <t xml:space="preserve">CATES NORMA E &amp; BOBBY J                                                                             </t>
  </si>
  <si>
    <t xml:space="preserve">7610 NW EAST FOREST LAKES DR                      </t>
  </si>
  <si>
    <t xml:space="preserve">KANSAS CITY, MO 64152                             </t>
  </si>
  <si>
    <t>1236-26</t>
  </si>
  <si>
    <t>18209000200200</t>
  </si>
  <si>
    <t>OLD WORLD ESTATES LT 2</t>
  </si>
  <si>
    <t xml:space="preserve">SCHUMACHER PROPERTIES LLC                                                                           </t>
  </si>
  <si>
    <t xml:space="preserve">1321 N 13TH ST                                    </t>
  </si>
  <si>
    <t xml:space="preserve">KANSAS CITY, KS 66102-2934                            </t>
  </si>
  <si>
    <t>1245-26</t>
  </si>
  <si>
    <t>08302000102100</t>
  </si>
  <si>
    <t>DENTON'S SUBDIVISION LT 20</t>
  </si>
  <si>
    <t xml:space="preserve">COLEMAN ANGELA JEAN &amp; BARBEE RONALD MAX                                                             </t>
  </si>
  <si>
    <t xml:space="preserve">601 HAZEL AVE                                     </t>
  </si>
  <si>
    <t xml:space="preserve">LAWSON, MO 64062-9202                                  </t>
  </si>
  <si>
    <t>1276-26</t>
  </si>
  <si>
    <t>12408000301300</t>
  </si>
  <si>
    <t>ELMWOOD ADDITION LTS 1-3 BLK 2</t>
  </si>
  <si>
    <t xml:space="preserve">STEVENS SAM                                                                                         </t>
  </si>
  <si>
    <t xml:space="preserve">32323 BEACH FRONT DR                              </t>
  </si>
  <si>
    <t xml:space="preserve">EXCELSIOR SPRINGS, MO 64024-6292                       </t>
  </si>
  <si>
    <t>1277-26</t>
  </si>
  <si>
    <t>12412000401100</t>
  </si>
  <si>
    <t>SCANNELL, J N ADDITION LT 3 BLK 3</t>
  </si>
  <si>
    <t>ALARCON NOEMI IVONNE CRUZ &amp; BAUTISTA IVA</t>
  </si>
  <si>
    <t>534 CYPRESS AVE</t>
  </si>
  <si>
    <t xml:space="preserve">KANSAS CITY, MO064124-2147                             </t>
  </si>
  <si>
    <t>1294-26</t>
  </si>
  <si>
    <t>03703000200400</t>
  </si>
  <si>
    <t>BEG 35'W OF SE COR NE1/4 SW1/4, N451.7, W481.2, S461.81, E482.27 TO POB</t>
  </si>
  <si>
    <t xml:space="preserve">RINEHART DAMON S &amp; AMANDA J ETAL                                                                    </t>
  </si>
  <si>
    <t xml:space="preserve">19408 COUNTY ROAD C                               </t>
  </si>
  <si>
    <t xml:space="preserve">HOLT, MO 64048-8903                                    </t>
  </si>
  <si>
    <t>1314-26</t>
  </si>
  <si>
    <t>11604000102000</t>
  </si>
  <si>
    <t>BEG 569.2'W &amp; 25'N OF SE COR SEC, NE732, W342, SW660, SE198.2, E122 TO POB</t>
  </si>
  <si>
    <t xml:space="preserve">JOHNSTON ERIC &amp; MARLENA                                                                             </t>
  </si>
  <si>
    <t xml:space="preserve">21002 NE 112TH ST                                 </t>
  </si>
  <si>
    <t xml:space="preserve">LIBERTY, MO 64068-8387                                 </t>
  </si>
  <si>
    <t>Aiello &amp; Associates LLC</t>
  </si>
  <si>
    <t>aielloassociatesllc+govease@gmail.com</t>
  </si>
  <si>
    <t>1323-26</t>
  </si>
  <si>
    <t>05519000600500</t>
  </si>
  <si>
    <t>STONE CREEK VILLAS TR A</t>
  </si>
  <si>
    <t xml:space="preserve">MAJOR RONALD H                                                                                      </t>
  </si>
  <si>
    <t>PO BOX 252</t>
  </si>
  <si>
    <t>SMITHVILLE, MO 64089-0252</t>
  </si>
  <si>
    <t>Angela Booker</t>
  </si>
  <si>
    <t>11409 North Winchester Avenue</t>
  </si>
  <si>
    <t>abooker4013@gmail.com</t>
  </si>
  <si>
    <t>2005-26</t>
  </si>
  <si>
    <t>17608000600291</t>
  </si>
  <si>
    <t>IS 29 N_PMT# 25438</t>
  </si>
  <si>
    <t xml:space="preserve">BRE/LQ PROPERTIES LLC                                                                               </t>
  </si>
  <si>
    <t xml:space="preserve">909 HIDDEN RIDGE STE600                           </t>
  </si>
  <si>
    <t xml:space="preserve">IRVING, TX 75038-3813                                  </t>
  </si>
  <si>
    <t>14814000706900</t>
  </si>
  <si>
    <t>PO Box 9241</t>
  </si>
  <si>
    <t>Riverside, MO 64168</t>
  </si>
  <si>
    <t>Parkville, MO 64152</t>
  </si>
  <si>
    <t>8109 NE 111th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</si>
</sst>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40" fontId="3" fillId="0" borderId="0" xfId="0" applyNumberFormat="1" applyFont="1"/>
    <xf numFmtId="40" fontId="2" fillId="0" borderId="0" xfId="0" applyNumberFormat="1" applyFont="1"/>
    <xf numFmtId="0" fontId="4" fillId="0" borderId="0" xfId="0" applyFont="1"/>
    <xf numFmtId="40" fontId="4" fillId="0" borderId="0" xfId="0" applyNumberFormat="1" applyFont="1"/>
    <xf numFmtId="0" fontId="4" fillId="0" borderId="0" xfId="0" applyFont="1" applyAlignment="1">
      <alignment horizontal="left" vertical="top" wrapText="1"/>
    </xf>
    <xf numFmtId="0" fontId="4" fillId="0" borderId="0" xfId="0" applyFont="1" applyProtection="1">
      <protection locked="0"/>
    </xf>
    <xf numFmtId="49" fontId="4" fillId="0" borderId="0" xfId="0" applyNumberFormat="1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3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C429A-38CC-49AA-9C5D-CE04A411552D}">
  <sheetPr>
    <pageSetUpPr fitToPage="1"/>
  </sheetPr>
  <dimension ref="A1:I2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89" sqref="E89:E92"/>
    </sheetView>
  </sheetViews>
  <sheetFormatPr defaultRowHeight="15" x14ac:dyDescent="0.25"/>
  <cols>
    <col min="1" max="1" width="7.7109375" style="5" bestFit="1" customWidth="1"/>
    <col min="2" max="2" width="37.42578125" style="5" customWidth="1"/>
    <col min="3" max="3" width="9.140625" style="5"/>
    <col min="4" max="4" width="48.7109375" style="5" customWidth="1"/>
    <col min="5" max="5" width="50.42578125" style="5" bestFit="1" customWidth="1"/>
    <col min="6" max="7" width="10.85546875" style="6" bestFit="1" customWidth="1"/>
    <col min="8" max="8" width="14.7109375" style="6" bestFit="1" customWidth="1"/>
    <col min="9" max="9" width="12.85546875" style="6" bestFit="1" customWidth="1"/>
    <col min="10" max="16384" width="9.140625" style="5"/>
  </cols>
  <sheetData>
    <row r="1" spans="1:9" s="1" customFormat="1" x14ac:dyDescent="0.25">
      <c r="A1" s="1" t="s">
        <v>0</v>
      </c>
      <c r="B1" s="1" t="s">
        <v>5</v>
      </c>
      <c r="D1" s="2" t="s">
        <v>4</v>
      </c>
      <c r="E1" s="1" t="s">
        <v>6</v>
      </c>
      <c r="F1" s="3" t="s">
        <v>21</v>
      </c>
      <c r="G1" s="4" t="s">
        <v>22</v>
      </c>
      <c r="H1" s="4" t="s">
        <v>23</v>
      </c>
      <c r="I1" s="4" t="s">
        <v>7</v>
      </c>
    </row>
    <row r="2" spans="1:9" s="1" customFormat="1" x14ac:dyDescent="0.25">
      <c r="D2" s="2"/>
      <c r="F2" s="3"/>
      <c r="G2" s="4"/>
      <c r="H2" s="4"/>
      <c r="I2" s="4"/>
    </row>
    <row r="3" spans="1:9" x14ac:dyDescent="0.25">
      <c r="A3" s="8" t="s">
        <v>24</v>
      </c>
      <c r="B3" s="8" t="s">
        <v>25</v>
      </c>
      <c r="D3" s="8" t="s">
        <v>27</v>
      </c>
      <c r="E3" s="5" t="s">
        <v>15</v>
      </c>
      <c r="F3" s="6">
        <v>3392.96</v>
      </c>
      <c r="G3" s="6">
        <f>I3-H3-F3</f>
        <v>5099.9999999999991</v>
      </c>
      <c r="H3" s="6">
        <v>440</v>
      </c>
      <c r="I3" s="6">
        <v>8932.9599999999991</v>
      </c>
    </row>
    <row r="4" spans="1:9" x14ac:dyDescent="0.25">
      <c r="B4" s="8" t="s">
        <v>26</v>
      </c>
      <c r="D4" s="8" t="s">
        <v>28</v>
      </c>
      <c r="E4" s="5" t="s">
        <v>17</v>
      </c>
    </row>
    <row r="5" spans="1:9" x14ac:dyDescent="0.25">
      <c r="D5" s="5" t="s">
        <v>3</v>
      </c>
      <c r="E5" s="5" t="s">
        <v>16</v>
      </c>
    </row>
    <row r="6" spans="1:9" x14ac:dyDescent="0.25">
      <c r="E6" s="5" t="s">
        <v>8</v>
      </c>
    </row>
    <row r="7" spans="1:9" x14ac:dyDescent="0.25">
      <c r="E7" s="5" t="s">
        <v>54</v>
      </c>
    </row>
    <row r="11" spans="1:9" x14ac:dyDescent="0.25">
      <c r="A11" s="8" t="s">
        <v>29</v>
      </c>
      <c r="B11" s="8" t="s">
        <v>30</v>
      </c>
      <c r="D11" s="8" t="s">
        <v>32</v>
      </c>
      <c r="E11" s="5" t="s">
        <v>34</v>
      </c>
      <c r="F11" s="6">
        <v>3779.54</v>
      </c>
      <c r="G11" s="6">
        <f>I11-H11-F11</f>
        <v>0</v>
      </c>
      <c r="H11" s="6">
        <v>440</v>
      </c>
      <c r="I11" s="6">
        <v>4219.54</v>
      </c>
    </row>
    <row r="12" spans="1:9" x14ac:dyDescent="0.25">
      <c r="B12" s="10" t="s">
        <v>31</v>
      </c>
      <c r="D12" s="8" t="s">
        <v>33</v>
      </c>
      <c r="E12" s="5" t="s">
        <v>35</v>
      </c>
    </row>
    <row r="13" spans="1:9" x14ac:dyDescent="0.25">
      <c r="B13" s="10"/>
      <c r="D13" s="5" t="s">
        <v>37</v>
      </c>
      <c r="E13" s="5" t="s">
        <v>252</v>
      </c>
    </row>
    <row r="14" spans="1:9" x14ac:dyDescent="0.25">
      <c r="E14" s="5" t="s">
        <v>36</v>
      </c>
    </row>
    <row r="19" spans="1:9" x14ac:dyDescent="0.25">
      <c r="A19" s="8" t="s">
        <v>38</v>
      </c>
      <c r="B19" s="8" t="s">
        <v>39</v>
      </c>
      <c r="D19" s="8" t="s">
        <v>41</v>
      </c>
      <c r="E19" s="5" t="s">
        <v>44</v>
      </c>
      <c r="F19" s="6">
        <v>3526.71</v>
      </c>
      <c r="G19" s="6">
        <f>I19-H19-F19</f>
        <v>400</v>
      </c>
      <c r="H19" s="6">
        <v>440</v>
      </c>
      <c r="I19" s="6">
        <v>4366.71</v>
      </c>
    </row>
    <row r="20" spans="1:9" x14ac:dyDescent="0.25">
      <c r="B20" s="8" t="s">
        <v>40</v>
      </c>
      <c r="D20" s="8" t="s">
        <v>42</v>
      </c>
      <c r="E20" s="5" t="s">
        <v>45</v>
      </c>
    </row>
    <row r="21" spans="1:9" x14ac:dyDescent="0.25">
      <c r="D21" s="5" t="s">
        <v>43</v>
      </c>
      <c r="E21" s="5" t="s">
        <v>46</v>
      </c>
    </row>
    <row r="22" spans="1:9" x14ac:dyDescent="0.25">
      <c r="E22" s="5" t="s">
        <v>47</v>
      </c>
    </row>
    <row r="27" spans="1:9" x14ac:dyDescent="0.25">
      <c r="A27" s="8" t="s">
        <v>48</v>
      </c>
      <c r="B27" s="8" t="s">
        <v>49</v>
      </c>
      <c r="D27" s="8" t="s">
        <v>51</v>
      </c>
      <c r="E27" s="5" t="s">
        <v>15</v>
      </c>
      <c r="F27" s="6">
        <v>4569.96</v>
      </c>
      <c r="G27" s="6">
        <f>I27-H27-F27</f>
        <v>7099.9999999999991</v>
      </c>
      <c r="H27" s="6">
        <v>440</v>
      </c>
      <c r="I27" s="6">
        <v>12109.96</v>
      </c>
    </row>
    <row r="28" spans="1:9" x14ac:dyDescent="0.25">
      <c r="B28" s="8" t="s">
        <v>50</v>
      </c>
      <c r="D28" s="8" t="s">
        <v>52</v>
      </c>
      <c r="E28" s="5" t="s">
        <v>17</v>
      </c>
    </row>
    <row r="29" spans="1:9" x14ac:dyDescent="0.25">
      <c r="D29" s="5" t="s">
        <v>53</v>
      </c>
      <c r="E29" s="5" t="s">
        <v>16</v>
      </c>
    </row>
    <row r="30" spans="1:9" x14ac:dyDescent="0.25">
      <c r="E30" s="5" t="s">
        <v>8</v>
      </c>
    </row>
    <row r="31" spans="1:9" x14ac:dyDescent="0.25">
      <c r="E31" s="5" t="s">
        <v>54</v>
      </c>
    </row>
    <row r="35" spans="1:9" x14ac:dyDescent="0.25">
      <c r="A35" s="8" t="s">
        <v>55</v>
      </c>
      <c r="B35" s="8" t="s">
        <v>56</v>
      </c>
      <c r="D35" s="8" t="s">
        <v>58</v>
      </c>
      <c r="E35" s="5" t="s">
        <v>62</v>
      </c>
      <c r="F35" s="6">
        <v>2304.29</v>
      </c>
      <c r="G35" s="6">
        <f>I35-H35-F35</f>
        <v>0</v>
      </c>
      <c r="H35" s="6">
        <v>440</v>
      </c>
      <c r="I35" s="6">
        <v>2744.29</v>
      </c>
    </row>
    <row r="36" spans="1:9" x14ac:dyDescent="0.25">
      <c r="B36" s="8" t="s">
        <v>57</v>
      </c>
      <c r="D36" s="8" t="s">
        <v>59</v>
      </c>
      <c r="E36" s="5" t="s">
        <v>9</v>
      </c>
    </row>
    <row r="37" spans="1:9" x14ac:dyDescent="0.25">
      <c r="D37" s="8" t="s">
        <v>60</v>
      </c>
      <c r="E37" s="5" t="s">
        <v>10</v>
      </c>
    </row>
    <row r="38" spans="1:9" x14ac:dyDescent="0.25">
      <c r="D38" s="5" t="s">
        <v>61</v>
      </c>
      <c r="E38" s="5" t="s">
        <v>63</v>
      </c>
    </row>
    <row r="43" spans="1:9" x14ac:dyDescent="0.25">
      <c r="A43" s="8" t="s">
        <v>64</v>
      </c>
      <c r="B43" s="8" t="s">
        <v>65</v>
      </c>
      <c r="D43" s="8" t="s">
        <v>67</v>
      </c>
      <c r="E43" s="5" t="s">
        <v>62</v>
      </c>
      <c r="F43" s="6">
        <v>3182.23</v>
      </c>
      <c r="G43" s="6">
        <f>I43-H43-F43</f>
        <v>25300</v>
      </c>
      <c r="H43" s="6">
        <v>440</v>
      </c>
      <c r="I43" s="6">
        <v>28922.23</v>
      </c>
    </row>
    <row r="44" spans="1:9" x14ac:dyDescent="0.25">
      <c r="B44" s="12" t="s">
        <v>66</v>
      </c>
      <c r="D44" s="8" t="s">
        <v>68</v>
      </c>
      <c r="E44" s="5" t="s">
        <v>9</v>
      </c>
    </row>
    <row r="45" spans="1:9" x14ac:dyDescent="0.25">
      <c r="B45" s="12"/>
      <c r="D45" s="5" t="s">
        <v>69</v>
      </c>
      <c r="E45" s="5" t="s">
        <v>10</v>
      </c>
    </row>
    <row r="46" spans="1:9" x14ac:dyDescent="0.25">
      <c r="E46" s="5" t="s">
        <v>63</v>
      </c>
    </row>
    <row r="49" spans="1:9" x14ac:dyDescent="0.25">
      <c r="A49" s="8" t="s">
        <v>70</v>
      </c>
      <c r="B49" s="8" t="s">
        <v>71</v>
      </c>
      <c r="D49" s="8" t="s">
        <v>1</v>
      </c>
      <c r="E49" s="5" t="s">
        <v>15</v>
      </c>
      <c r="F49" s="6">
        <v>4413.01</v>
      </c>
      <c r="G49" s="6">
        <f>I49-H49-F49</f>
        <v>200</v>
      </c>
      <c r="H49" s="6">
        <v>440</v>
      </c>
      <c r="I49" s="6">
        <v>5053.01</v>
      </c>
    </row>
    <row r="50" spans="1:9" x14ac:dyDescent="0.25">
      <c r="B50" s="10" t="s">
        <v>72</v>
      </c>
      <c r="D50" s="8" t="s">
        <v>2</v>
      </c>
      <c r="E50" s="5" t="s">
        <v>17</v>
      </c>
    </row>
    <row r="51" spans="1:9" x14ac:dyDescent="0.25">
      <c r="B51" s="10"/>
      <c r="D51" s="5" t="s">
        <v>73</v>
      </c>
      <c r="E51" s="5" t="s">
        <v>16</v>
      </c>
    </row>
    <row r="52" spans="1:9" x14ac:dyDescent="0.25">
      <c r="E52" s="5" t="s">
        <v>8</v>
      </c>
    </row>
    <row r="53" spans="1:9" x14ac:dyDescent="0.25">
      <c r="E53" s="5" t="s">
        <v>54</v>
      </c>
    </row>
    <row r="57" spans="1:9" x14ac:dyDescent="0.25">
      <c r="A57" s="8" t="s">
        <v>74</v>
      </c>
      <c r="B57" s="8" t="s">
        <v>75</v>
      </c>
      <c r="D57" s="8" t="s">
        <v>77</v>
      </c>
      <c r="E57" s="5" t="s">
        <v>62</v>
      </c>
      <c r="F57" s="6">
        <v>4087.72</v>
      </c>
      <c r="G57" s="6">
        <f>I57-H57-F57</f>
        <v>11300</v>
      </c>
      <c r="H57" s="6">
        <v>440</v>
      </c>
      <c r="I57" s="6">
        <v>15827.72</v>
      </c>
    </row>
    <row r="58" spans="1:9" x14ac:dyDescent="0.25">
      <c r="B58" s="10" t="s">
        <v>76</v>
      </c>
      <c r="D58" s="8" t="s">
        <v>78</v>
      </c>
      <c r="E58" s="5" t="s">
        <v>9</v>
      </c>
    </row>
    <row r="59" spans="1:9" x14ac:dyDescent="0.25">
      <c r="B59" s="10"/>
      <c r="D59" s="8" t="s">
        <v>79</v>
      </c>
      <c r="E59" s="5" t="s">
        <v>10</v>
      </c>
    </row>
    <row r="60" spans="1:9" x14ac:dyDescent="0.25">
      <c r="D60" s="5" t="s">
        <v>80</v>
      </c>
      <c r="E60" s="5" t="s">
        <v>63</v>
      </c>
    </row>
    <row r="65" spans="1:9" x14ac:dyDescent="0.25">
      <c r="A65" s="8" t="s">
        <v>81</v>
      </c>
      <c r="B65" s="8" t="s">
        <v>82</v>
      </c>
      <c r="D65" s="8" t="s">
        <v>84</v>
      </c>
      <c r="E65" s="5" t="s">
        <v>88</v>
      </c>
      <c r="F65" s="6">
        <v>2022.74</v>
      </c>
      <c r="G65" s="6">
        <f>I65-H65-F65</f>
        <v>0</v>
      </c>
      <c r="H65" s="6">
        <v>440</v>
      </c>
      <c r="I65" s="6">
        <v>2462.7399999999998</v>
      </c>
    </row>
    <row r="66" spans="1:9" x14ac:dyDescent="0.25">
      <c r="B66" s="8" t="s">
        <v>83</v>
      </c>
      <c r="D66" s="8" t="s">
        <v>85</v>
      </c>
      <c r="E66" s="5" t="s">
        <v>18</v>
      </c>
    </row>
    <row r="67" spans="1:9" x14ac:dyDescent="0.25">
      <c r="D67" s="8" t="s">
        <v>86</v>
      </c>
      <c r="E67" s="5" t="s">
        <v>19</v>
      </c>
    </row>
    <row r="68" spans="1:9" x14ac:dyDescent="0.25">
      <c r="D68" s="5" t="s">
        <v>87</v>
      </c>
      <c r="E68" s="5" t="s">
        <v>20</v>
      </c>
    </row>
    <row r="73" spans="1:9" x14ac:dyDescent="0.25">
      <c r="A73" s="8" t="s">
        <v>89</v>
      </c>
      <c r="B73" s="8" t="s">
        <v>90</v>
      </c>
      <c r="D73" s="8" t="s">
        <v>92</v>
      </c>
      <c r="E73" s="5" t="s">
        <v>62</v>
      </c>
      <c r="F73" s="6">
        <v>6998.28</v>
      </c>
      <c r="G73" s="6">
        <f>I73-H73-F73</f>
        <v>40100</v>
      </c>
      <c r="H73" s="6">
        <v>440</v>
      </c>
      <c r="I73" s="6">
        <v>47538.28</v>
      </c>
    </row>
    <row r="74" spans="1:9" x14ac:dyDescent="0.25">
      <c r="B74" s="10" t="s">
        <v>91</v>
      </c>
      <c r="D74" s="8" t="s">
        <v>93</v>
      </c>
      <c r="E74" s="5" t="s">
        <v>9</v>
      </c>
    </row>
    <row r="75" spans="1:9" x14ac:dyDescent="0.25">
      <c r="B75" s="10"/>
      <c r="D75" s="5" t="s">
        <v>94</v>
      </c>
      <c r="E75" s="5" t="s">
        <v>10</v>
      </c>
    </row>
    <row r="76" spans="1:9" x14ac:dyDescent="0.25">
      <c r="E76" s="5" t="s">
        <v>63</v>
      </c>
    </row>
    <row r="81" spans="1:9" x14ac:dyDescent="0.25">
      <c r="A81" s="8" t="s">
        <v>95</v>
      </c>
      <c r="B81" s="8" t="s">
        <v>96</v>
      </c>
      <c r="D81" s="8" t="s">
        <v>98</v>
      </c>
      <c r="E81" s="5" t="s">
        <v>34</v>
      </c>
      <c r="F81" s="6">
        <v>5042.67</v>
      </c>
      <c r="G81" s="6">
        <f>I81-H81-F81</f>
        <v>6100</v>
      </c>
      <c r="H81" s="6">
        <v>440</v>
      </c>
      <c r="I81" s="6">
        <v>11582.67</v>
      </c>
    </row>
    <row r="82" spans="1:9" x14ac:dyDescent="0.25">
      <c r="B82" s="10" t="s">
        <v>97</v>
      </c>
      <c r="D82" s="8" t="s">
        <v>99</v>
      </c>
      <c r="E82" s="5" t="s">
        <v>35</v>
      </c>
    </row>
    <row r="83" spans="1:9" x14ac:dyDescent="0.25">
      <c r="B83" s="10"/>
      <c r="D83" s="5" t="s">
        <v>100</v>
      </c>
      <c r="E83" s="5" t="s">
        <v>252</v>
      </c>
    </row>
    <row r="84" spans="1:9" x14ac:dyDescent="0.25">
      <c r="B84" s="10"/>
      <c r="E84" s="5" t="s">
        <v>36</v>
      </c>
    </row>
    <row r="89" spans="1:9" x14ac:dyDescent="0.25">
      <c r="A89" s="8" t="s">
        <v>101</v>
      </c>
      <c r="B89" s="8" t="s">
        <v>102</v>
      </c>
      <c r="D89" s="8" t="s">
        <v>104</v>
      </c>
      <c r="E89" s="5" t="s">
        <v>88</v>
      </c>
      <c r="F89" s="6">
        <v>3870.2</v>
      </c>
      <c r="G89" s="6">
        <f>I89-H89-F89</f>
        <v>4500.0000000000009</v>
      </c>
      <c r="H89" s="6">
        <v>440</v>
      </c>
      <c r="I89" s="6">
        <v>8810.2000000000007</v>
      </c>
    </row>
    <row r="90" spans="1:9" x14ac:dyDescent="0.25">
      <c r="B90" s="8" t="s">
        <v>103</v>
      </c>
      <c r="D90" s="8" t="s">
        <v>105</v>
      </c>
      <c r="E90" s="5" t="s">
        <v>253</v>
      </c>
    </row>
    <row r="91" spans="1:9" x14ac:dyDescent="0.25">
      <c r="D91" s="5" t="s">
        <v>100</v>
      </c>
      <c r="E91" s="5" t="s">
        <v>19</v>
      </c>
    </row>
    <row r="92" spans="1:9" x14ac:dyDescent="0.25">
      <c r="E92" s="5" t="s">
        <v>20</v>
      </c>
    </row>
    <row r="97" spans="1:9" x14ac:dyDescent="0.25">
      <c r="A97" s="8" t="s">
        <v>106</v>
      </c>
      <c r="B97" s="8" t="s">
        <v>107</v>
      </c>
      <c r="D97" s="8" t="s">
        <v>109</v>
      </c>
      <c r="E97" s="5" t="s">
        <v>88</v>
      </c>
      <c r="F97" s="6">
        <v>1820.75</v>
      </c>
      <c r="G97" s="6">
        <f>I97-H97-F97</f>
        <v>0</v>
      </c>
      <c r="H97" s="6">
        <v>440</v>
      </c>
      <c r="I97" s="6">
        <v>2260.75</v>
      </c>
    </row>
    <row r="98" spans="1:9" x14ac:dyDescent="0.25">
      <c r="B98" s="10" t="s">
        <v>108</v>
      </c>
      <c r="D98" s="8" t="s">
        <v>110</v>
      </c>
      <c r="E98" s="5" t="s">
        <v>253</v>
      </c>
    </row>
    <row r="99" spans="1:9" x14ac:dyDescent="0.25">
      <c r="B99" s="10"/>
      <c r="D99" s="8" t="s">
        <v>111</v>
      </c>
      <c r="E99" s="5" t="s">
        <v>19</v>
      </c>
    </row>
    <row r="100" spans="1:9" x14ac:dyDescent="0.25">
      <c r="B100" s="10"/>
      <c r="E100" s="5" t="s">
        <v>20</v>
      </c>
    </row>
    <row r="101" spans="1:9" x14ac:dyDescent="0.25">
      <c r="B101" s="7"/>
    </row>
    <row r="102" spans="1:9" x14ac:dyDescent="0.25">
      <c r="B102" s="7"/>
    </row>
    <row r="103" spans="1:9" x14ac:dyDescent="0.25">
      <c r="B103" s="7"/>
    </row>
    <row r="105" spans="1:9" x14ac:dyDescent="0.25">
      <c r="A105" s="8" t="s">
        <v>112</v>
      </c>
      <c r="B105" s="8" t="s">
        <v>113</v>
      </c>
      <c r="D105" s="8" t="s">
        <v>115</v>
      </c>
      <c r="E105" s="5" t="s">
        <v>62</v>
      </c>
      <c r="F105" s="6">
        <v>6304.78</v>
      </c>
      <c r="G105" s="6">
        <f>I105-H105-F105</f>
        <v>51100</v>
      </c>
      <c r="H105" s="6">
        <v>440</v>
      </c>
      <c r="I105" s="6">
        <v>57844.78</v>
      </c>
    </row>
    <row r="106" spans="1:9" x14ac:dyDescent="0.25">
      <c r="B106" s="8" t="s">
        <v>114</v>
      </c>
      <c r="D106" s="8" t="s">
        <v>116</v>
      </c>
      <c r="E106" s="5" t="s">
        <v>9</v>
      </c>
    </row>
    <row r="107" spans="1:9" x14ac:dyDescent="0.25">
      <c r="D107" s="8" t="s">
        <v>117</v>
      </c>
      <c r="E107" s="5" t="s">
        <v>10</v>
      </c>
    </row>
    <row r="108" spans="1:9" x14ac:dyDescent="0.25">
      <c r="E108" s="5" t="s">
        <v>63</v>
      </c>
    </row>
    <row r="111" spans="1:9" x14ac:dyDescent="0.25">
      <c r="A111" s="8" t="s">
        <v>118</v>
      </c>
      <c r="B111" s="8" t="s">
        <v>119</v>
      </c>
      <c r="D111" s="8" t="s">
        <v>121</v>
      </c>
      <c r="E111" s="5" t="s">
        <v>88</v>
      </c>
      <c r="F111" s="6">
        <v>390.4</v>
      </c>
      <c r="G111" s="6">
        <f>I111-H111-F111</f>
        <v>100</v>
      </c>
      <c r="H111" s="6">
        <v>440</v>
      </c>
      <c r="I111" s="6">
        <v>930.4</v>
      </c>
    </row>
    <row r="112" spans="1:9" x14ac:dyDescent="0.25">
      <c r="B112" s="10" t="s">
        <v>120</v>
      </c>
      <c r="D112" s="8" t="s">
        <v>122</v>
      </c>
      <c r="E112" s="5" t="s">
        <v>253</v>
      </c>
    </row>
    <row r="113" spans="1:9" x14ac:dyDescent="0.25">
      <c r="B113" s="10"/>
      <c r="D113" s="8" t="s">
        <v>123</v>
      </c>
      <c r="E113" s="5" t="s">
        <v>19</v>
      </c>
    </row>
    <row r="114" spans="1:9" x14ac:dyDescent="0.25">
      <c r="E114" s="5" t="s">
        <v>20</v>
      </c>
    </row>
    <row r="119" spans="1:9" x14ac:dyDescent="0.25">
      <c r="A119" s="8" t="s">
        <v>124</v>
      </c>
      <c r="B119" s="9" t="s">
        <v>249</v>
      </c>
      <c r="D119" s="8" t="s">
        <v>126</v>
      </c>
      <c r="E119" s="5" t="s">
        <v>129</v>
      </c>
      <c r="F119" s="6">
        <v>7772.87</v>
      </c>
      <c r="G119" s="6">
        <f>I119-H119-F119</f>
        <v>76500</v>
      </c>
      <c r="H119" s="6">
        <v>440</v>
      </c>
      <c r="I119" s="6">
        <v>84712.87</v>
      </c>
    </row>
    <row r="120" spans="1:9" x14ac:dyDescent="0.25">
      <c r="B120" s="8" t="s">
        <v>125</v>
      </c>
      <c r="D120" s="8" t="s">
        <v>127</v>
      </c>
      <c r="E120" s="5" t="s">
        <v>250</v>
      </c>
    </row>
    <row r="121" spans="1:9" x14ac:dyDescent="0.25">
      <c r="D121" s="8" t="s">
        <v>128</v>
      </c>
      <c r="E121" s="5" t="s">
        <v>251</v>
      </c>
    </row>
    <row r="122" spans="1:9" x14ac:dyDescent="0.25">
      <c r="E122" s="5" t="s">
        <v>130</v>
      </c>
    </row>
    <row r="127" spans="1:9" x14ac:dyDescent="0.25">
      <c r="A127" s="8" t="s">
        <v>131</v>
      </c>
      <c r="B127" s="8" t="s">
        <v>132</v>
      </c>
      <c r="D127" s="8" t="s">
        <v>134</v>
      </c>
      <c r="E127" s="5" t="s">
        <v>129</v>
      </c>
      <c r="F127" s="6">
        <v>20200.740000000002</v>
      </c>
      <c r="G127" s="6">
        <f>I127-H127-F127</f>
        <v>46900</v>
      </c>
      <c r="H127" s="6">
        <v>440</v>
      </c>
      <c r="I127" s="6">
        <v>67540.740000000005</v>
      </c>
    </row>
    <row r="128" spans="1:9" x14ac:dyDescent="0.25">
      <c r="B128" s="10" t="s">
        <v>133</v>
      </c>
      <c r="D128" s="8" t="s">
        <v>135</v>
      </c>
      <c r="E128" s="5" t="s">
        <v>250</v>
      </c>
    </row>
    <row r="129" spans="1:9" x14ac:dyDescent="0.25">
      <c r="B129" s="10"/>
      <c r="D129" s="5" t="s">
        <v>136</v>
      </c>
      <c r="E129" s="5" t="s">
        <v>251</v>
      </c>
    </row>
    <row r="130" spans="1:9" x14ac:dyDescent="0.25">
      <c r="E130" s="5" t="s">
        <v>130</v>
      </c>
    </row>
    <row r="135" spans="1:9" x14ac:dyDescent="0.25">
      <c r="A135" s="8" t="s">
        <v>137</v>
      </c>
      <c r="B135" s="8" t="s">
        <v>138</v>
      </c>
      <c r="D135" s="8" t="s">
        <v>140</v>
      </c>
      <c r="E135" s="5" t="s">
        <v>129</v>
      </c>
      <c r="F135" s="6">
        <v>6862.06</v>
      </c>
      <c r="G135" s="6">
        <f>I135-H135-F135</f>
        <v>16100</v>
      </c>
      <c r="H135" s="6">
        <v>440</v>
      </c>
      <c r="I135" s="6">
        <v>23402.06</v>
      </c>
    </row>
    <row r="136" spans="1:9" x14ac:dyDescent="0.25">
      <c r="B136" s="10" t="s">
        <v>139</v>
      </c>
      <c r="D136" s="8" t="s">
        <v>141</v>
      </c>
      <c r="E136" s="5" t="s">
        <v>250</v>
      </c>
    </row>
    <row r="137" spans="1:9" x14ac:dyDescent="0.25">
      <c r="B137" s="10"/>
      <c r="D137" s="5" t="s">
        <v>142</v>
      </c>
      <c r="E137" s="5" t="s">
        <v>251</v>
      </c>
    </row>
    <row r="138" spans="1:9" x14ac:dyDescent="0.25">
      <c r="B138" s="10"/>
      <c r="E138" s="5" t="s">
        <v>130</v>
      </c>
    </row>
    <row r="139" spans="1:9" x14ac:dyDescent="0.25">
      <c r="B139" s="7"/>
    </row>
    <row r="143" spans="1:9" x14ac:dyDescent="0.25">
      <c r="A143" s="8" t="s">
        <v>143</v>
      </c>
      <c r="B143" s="8" t="s">
        <v>144</v>
      </c>
      <c r="D143" s="8" t="s">
        <v>146</v>
      </c>
      <c r="E143" s="5" t="s">
        <v>62</v>
      </c>
      <c r="F143" s="6">
        <v>5225.67</v>
      </c>
      <c r="G143" s="6">
        <f>I143-H143-F143</f>
        <v>47100</v>
      </c>
      <c r="H143" s="6">
        <v>440</v>
      </c>
      <c r="I143" s="6">
        <v>52765.67</v>
      </c>
    </row>
    <row r="144" spans="1:9" x14ac:dyDescent="0.25">
      <c r="B144" s="10" t="s">
        <v>145</v>
      </c>
      <c r="D144" s="8" t="s">
        <v>147</v>
      </c>
      <c r="E144" s="5" t="s">
        <v>9</v>
      </c>
    </row>
    <row r="145" spans="1:9" x14ac:dyDescent="0.25">
      <c r="B145" s="10"/>
      <c r="D145" s="8" t="s">
        <v>148</v>
      </c>
      <c r="E145" s="5" t="s">
        <v>10</v>
      </c>
    </row>
    <row r="146" spans="1:9" x14ac:dyDescent="0.25">
      <c r="E146" s="5" t="s">
        <v>63</v>
      </c>
    </row>
    <row r="151" spans="1:9" x14ac:dyDescent="0.25">
      <c r="A151" s="8" t="s">
        <v>149</v>
      </c>
      <c r="B151" s="8" t="s">
        <v>150</v>
      </c>
      <c r="D151" s="8" t="s">
        <v>152</v>
      </c>
      <c r="E151" s="5" t="s">
        <v>155</v>
      </c>
      <c r="F151" s="6">
        <v>4693.87</v>
      </c>
      <c r="G151" s="6">
        <f>I151-H151-F151</f>
        <v>11000</v>
      </c>
      <c r="H151" s="6">
        <v>440</v>
      </c>
      <c r="I151" s="6">
        <v>16133.87</v>
      </c>
    </row>
    <row r="152" spans="1:9" x14ac:dyDescent="0.25">
      <c r="B152" s="8" t="s">
        <v>151</v>
      </c>
      <c r="D152" s="8" t="s">
        <v>153</v>
      </c>
      <c r="E152" s="5" t="s">
        <v>156</v>
      </c>
    </row>
    <row r="153" spans="1:9" x14ac:dyDescent="0.25">
      <c r="D153" s="8" t="s">
        <v>154</v>
      </c>
      <c r="E153" s="5" t="s">
        <v>157</v>
      </c>
    </row>
    <row r="154" spans="1:9" x14ac:dyDescent="0.25">
      <c r="E154" s="5" t="s">
        <v>158</v>
      </c>
    </row>
    <row r="159" spans="1:9" x14ac:dyDescent="0.25">
      <c r="A159" s="8" t="s">
        <v>159</v>
      </c>
      <c r="B159" s="8" t="s">
        <v>160</v>
      </c>
      <c r="D159" s="8" t="s">
        <v>162</v>
      </c>
      <c r="E159" s="5" t="s">
        <v>129</v>
      </c>
      <c r="F159" s="6">
        <v>5364.9</v>
      </c>
      <c r="G159" s="6">
        <f>I159-H159-F159</f>
        <v>23200</v>
      </c>
      <c r="H159" s="6">
        <v>440</v>
      </c>
      <c r="I159" s="6">
        <v>29004.9</v>
      </c>
    </row>
    <row r="160" spans="1:9" x14ac:dyDescent="0.25">
      <c r="B160" s="8" t="s">
        <v>161</v>
      </c>
      <c r="D160" s="8" t="s">
        <v>163</v>
      </c>
      <c r="E160" s="5" t="s">
        <v>250</v>
      </c>
    </row>
    <row r="161" spans="1:9" x14ac:dyDescent="0.25">
      <c r="D161" s="5" t="s">
        <v>164</v>
      </c>
      <c r="E161" s="5" t="s">
        <v>251</v>
      </c>
    </row>
    <row r="162" spans="1:9" x14ac:dyDescent="0.25">
      <c r="E162" s="5" t="s">
        <v>130</v>
      </c>
    </row>
    <row r="166" spans="1:9" x14ac:dyDescent="0.25">
      <c r="A166" s="8" t="s">
        <v>165</v>
      </c>
      <c r="B166" s="8" t="s">
        <v>166</v>
      </c>
      <c r="D166" s="8" t="s">
        <v>168</v>
      </c>
      <c r="E166" s="5" t="s">
        <v>62</v>
      </c>
      <c r="F166" s="6">
        <v>13975.66</v>
      </c>
      <c r="G166" s="6">
        <f>I166-H166-F166</f>
        <v>17100</v>
      </c>
      <c r="H166" s="6">
        <v>440</v>
      </c>
      <c r="I166" s="6">
        <v>31515.66</v>
      </c>
    </row>
    <row r="167" spans="1:9" x14ac:dyDescent="0.25">
      <c r="B167" s="11" t="s">
        <v>167</v>
      </c>
      <c r="D167" s="8" t="s">
        <v>169</v>
      </c>
      <c r="E167" s="5" t="s">
        <v>9</v>
      </c>
    </row>
    <row r="168" spans="1:9" x14ac:dyDescent="0.25">
      <c r="B168" s="11"/>
      <c r="D168" s="8" t="s">
        <v>170</v>
      </c>
      <c r="E168" s="5" t="s">
        <v>10</v>
      </c>
    </row>
    <row r="169" spans="1:9" x14ac:dyDescent="0.25">
      <c r="E169" s="5" t="s">
        <v>63</v>
      </c>
    </row>
    <row r="176" spans="1:9" x14ac:dyDescent="0.25">
      <c r="A176" s="8" t="s">
        <v>171</v>
      </c>
      <c r="B176" s="8" t="s">
        <v>172</v>
      </c>
      <c r="D176" s="8" t="s">
        <v>174</v>
      </c>
      <c r="E176" s="5" t="s">
        <v>62</v>
      </c>
      <c r="F176" s="6">
        <v>4147.32</v>
      </c>
      <c r="G176" s="6">
        <f>I176-H176-F176</f>
        <v>9800</v>
      </c>
      <c r="H176" s="6">
        <v>440</v>
      </c>
      <c r="I176" s="6">
        <v>14387.32</v>
      </c>
    </row>
    <row r="177" spans="1:9" x14ac:dyDescent="0.25">
      <c r="B177" s="11" t="s">
        <v>173</v>
      </c>
      <c r="D177" s="8" t="s">
        <v>175</v>
      </c>
      <c r="E177" s="5" t="s">
        <v>9</v>
      </c>
    </row>
    <row r="178" spans="1:9" x14ac:dyDescent="0.25">
      <c r="B178" s="11"/>
      <c r="D178" s="8" t="s">
        <v>176</v>
      </c>
      <c r="E178" s="5" t="s">
        <v>10</v>
      </c>
    </row>
    <row r="179" spans="1:9" x14ac:dyDescent="0.25">
      <c r="E179" s="5" t="s">
        <v>63</v>
      </c>
    </row>
    <row r="184" spans="1:9" x14ac:dyDescent="0.25">
      <c r="A184" s="8" t="s">
        <v>177</v>
      </c>
      <c r="B184" s="8" t="s">
        <v>178</v>
      </c>
      <c r="D184" s="8" t="s">
        <v>180</v>
      </c>
      <c r="E184" s="5" t="s">
        <v>15</v>
      </c>
      <c r="F184" s="6">
        <v>3997.78</v>
      </c>
      <c r="G184" s="6">
        <f>I184-H184-F184</f>
        <v>999.99999999999955</v>
      </c>
      <c r="H184" s="6">
        <v>440</v>
      </c>
      <c r="I184" s="6">
        <v>5437.78</v>
      </c>
    </row>
    <row r="185" spans="1:9" x14ac:dyDescent="0.25">
      <c r="B185" s="10" t="s">
        <v>179</v>
      </c>
      <c r="D185" s="8" t="s">
        <v>181</v>
      </c>
      <c r="E185" s="5" t="s">
        <v>17</v>
      </c>
    </row>
    <row r="186" spans="1:9" x14ac:dyDescent="0.25">
      <c r="B186" s="10"/>
      <c r="D186" s="8" t="s">
        <v>182</v>
      </c>
      <c r="E186" s="5" t="s">
        <v>16</v>
      </c>
    </row>
    <row r="187" spans="1:9" x14ac:dyDescent="0.25">
      <c r="B187" s="10"/>
      <c r="E187" s="5" t="s">
        <v>8</v>
      </c>
    </row>
    <row r="188" spans="1:9" x14ac:dyDescent="0.25">
      <c r="B188" s="7"/>
      <c r="E188" s="5" t="s">
        <v>54</v>
      </c>
    </row>
    <row r="192" spans="1:9" x14ac:dyDescent="0.25">
      <c r="A192" s="8" t="s">
        <v>183</v>
      </c>
      <c r="B192" s="8" t="s">
        <v>184</v>
      </c>
      <c r="D192" s="8" t="s">
        <v>186</v>
      </c>
      <c r="E192" s="5" t="s">
        <v>189</v>
      </c>
      <c r="F192" s="6">
        <v>327.29000000000002</v>
      </c>
      <c r="G192" s="6">
        <f>I192-H192-F192</f>
        <v>99.999999999999943</v>
      </c>
      <c r="H192" s="6">
        <v>440</v>
      </c>
      <c r="I192" s="6">
        <v>867.29</v>
      </c>
    </row>
    <row r="193" spans="1:9" x14ac:dyDescent="0.25">
      <c r="B193" s="8" t="s">
        <v>185</v>
      </c>
      <c r="D193" s="8" t="s">
        <v>187</v>
      </c>
      <c r="E193" s="5" t="s">
        <v>11</v>
      </c>
    </row>
    <row r="194" spans="1:9" x14ac:dyDescent="0.25">
      <c r="D194" s="8" t="s">
        <v>188</v>
      </c>
      <c r="E194" s="5" t="s">
        <v>12</v>
      </c>
    </row>
    <row r="195" spans="1:9" x14ac:dyDescent="0.25">
      <c r="E195" s="5" t="s">
        <v>13</v>
      </c>
    </row>
    <row r="200" spans="1:9" x14ac:dyDescent="0.25">
      <c r="A200" s="8" t="s">
        <v>190</v>
      </c>
      <c r="B200" s="8" t="s">
        <v>191</v>
      </c>
      <c r="D200" s="8" t="s">
        <v>193</v>
      </c>
      <c r="E200" s="5" t="s">
        <v>189</v>
      </c>
      <c r="F200" s="6">
        <v>377.78</v>
      </c>
      <c r="G200" s="6">
        <f>I200-H200-F200</f>
        <v>100</v>
      </c>
      <c r="H200" s="6">
        <v>440</v>
      </c>
      <c r="I200" s="6">
        <v>917.78</v>
      </c>
    </row>
    <row r="201" spans="1:9" x14ac:dyDescent="0.25">
      <c r="B201" s="8" t="s">
        <v>192</v>
      </c>
      <c r="D201" s="8" t="s">
        <v>194</v>
      </c>
      <c r="E201" s="5" t="s">
        <v>11</v>
      </c>
    </row>
    <row r="202" spans="1:9" x14ac:dyDescent="0.25">
      <c r="D202" s="8" t="s">
        <v>195</v>
      </c>
      <c r="E202" s="5" t="s">
        <v>12</v>
      </c>
    </row>
    <row r="203" spans="1:9" x14ac:dyDescent="0.25">
      <c r="E203" s="5" t="s">
        <v>13</v>
      </c>
    </row>
    <row r="208" spans="1:9" x14ac:dyDescent="0.25">
      <c r="A208" s="8" t="s">
        <v>196</v>
      </c>
      <c r="B208" s="8" t="s">
        <v>197</v>
      </c>
      <c r="D208" s="8" t="s">
        <v>199</v>
      </c>
      <c r="E208" s="5" t="s">
        <v>129</v>
      </c>
      <c r="F208" s="6">
        <v>6379.26</v>
      </c>
      <c r="G208" s="6">
        <f>I208-H208-F208</f>
        <v>22100</v>
      </c>
      <c r="H208" s="6">
        <v>440</v>
      </c>
      <c r="I208" s="6">
        <v>28919.26</v>
      </c>
    </row>
    <row r="209" spans="1:9" x14ac:dyDescent="0.25">
      <c r="B209" s="10" t="s">
        <v>198</v>
      </c>
      <c r="D209" s="8" t="s">
        <v>200</v>
      </c>
      <c r="E209" s="5" t="s">
        <v>250</v>
      </c>
    </row>
    <row r="210" spans="1:9" x14ac:dyDescent="0.25">
      <c r="B210" s="10"/>
      <c r="D210" s="8" t="s">
        <v>201</v>
      </c>
      <c r="E210" s="5" t="s">
        <v>251</v>
      </c>
    </row>
    <row r="211" spans="1:9" x14ac:dyDescent="0.25">
      <c r="E211" s="5" t="s">
        <v>130</v>
      </c>
    </row>
    <row r="216" spans="1:9" x14ac:dyDescent="0.25">
      <c r="A216" s="8" t="s">
        <v>202</v>
      </c>
      <c r="B216" s="8" t="s">
        <v>203</v>
      </c>
      <c r="D216" s="8" t="s">
        <v>205</v>
      </c>
      <c r="E216" s="5" t="s">
        <v>15</v>
      </c>
      <c r="F216" s="6">
        <v>5526.81</v>
      </c>
      <c r="G216" s="6">
        <f>I216-H216-F216</f>
        <v>5999.9999999999991</v>
      </c>
      <c r="H216" s="6">
        <v>440</v>
      </c>
      <c r="I216" s="6">
        <v>11966.81</v>
      </c>
    </row>
    <row r="217" spans="1:9" x14ac:dyDescent="0.25">
      <c r="B217" s="10" t="s">
        <v>204</v>
      </c>
      <c r="D217" s="8" t="s">
        <v>206</v>
      </c>
      <c r="E217" s="5" t="s">
        <v>17</v>
      </c>
    </row>
    <row r="218" spans="1:9" x14ac:dyDescent="0.25">
      <c r="B218" s="10"/>
      <c r="D218" s="8" t="s">
        <v>207</v>
      </c>
      <c r="E218" s="5" t="s">
        <v>16</v>
      </c>
    </row>
    <row r="219" spans="1:9" x14ac:dyDescent="0.25">
      <c r="E219" s="5" t="s">
        <v>8</v>
      </c>
    </row>
    <row r="220" spans="1:9" x14ac:dyDescent="0.25">
      <c r="E220" s="5" t="s">
        <v>54</v>
      </c>
    </row>
    <row r="224" spans="1:9" x14ac:dyDescent="0.25">
      <c r="A224" s="8" t="s">
        <v>208</v>
      </c>
      <c r="B224" s="8" t="s">
        <v>209</v>
      </c>
      <c r="D224" s="8" t="s">
        <v>211</v>
      </c>
      <c r="E224" s="5" t="s">
        <v>88</v>
      </c>
      <c r="F224" s="6">
        <v>3487.54</v>
      </c>
      <c r="G224" s="6">
        <f>I224-H224-F224</f>
        <v>0</v>
      </c>
      <c r="H224" s="6">
        <v>440</v>
      </c>
      <c r="I224" s="6">
        <v>3927.54</v>
      </c>
    </row>
    <row r="225" spans="1:9" x14ac:dyDescent="0.25">
      <c r="B225" s="8" t="s">
        <v>210</v>
      </c>
      <c r="D225" s="8" t="s">
        <v>212</v>
      </c>
      <c r="E225" s="5" t="s">
        <v>253</v>
      </c>
    </row>
    <row r="226" spans="1:9" x14ac:dyDescent="0.25">
      <c r="D226" s="8" t="s">
        <v>213</v>
      </c>
      <c r="E226" s="5" t="s">
        <v>19</v>
      </c>
    </row>
    <row r="227" spans="1:9" x14ac:dyDescent="0.25">
      <c r="E227" s="5" t="s">
        <v>20</v>
      </c>
    </row>
    <row r="232" spans="1:9" x14ac:dyDescent="0.25">
      <c r="A232" s="8" t="s">
        <v>214</v>
      </c>
      <c r="B232" s="8" t="s">
        <v>215</v>
      </c>
      <c r="D232" s="8" t="s">
        <v>217</v>
      </c>
      <c r="E232" s="5" t="s">
        <v>88</v>
      </c>
      <c r="F232" s="6">
        <v>2769.33</v>
      </c>
      <c r="G232" s="6">
        <f>I232-H232-F232</f>
        <v>0</v>
      </c>
      <c r="H232" s="6">
        <v>440</v>
      </c>
      <c r="I232" s="6">
        <v>3209.33</v>
      </c>
    </row>
    <row r="233" spans="1:9" x14ac:dyDescent="0.25">
      <c r="B233" s="8" t="s">
        <v>216</v>
      </c>
      <c r="D233" s="8" t="s">
        <v>218</v>
      </c>
      <c r="E233" s="5" t="s">
        <v>253</v>
      </c>
    </row>
    <row r="234" spans="1:9" x14ac:dyDescent="0.25">
      <c r="D234" s="8" t="s">
        <v>219</v>
      </c>
      <c r="E234" s="5" t="s">
        <v>19</v>
      </c>
    </row>
    <row r="235" spans="1:9" x14ac:dyDescent="0.25">
      <c r="E235" s="5" t="s">
        <v>20</v>
      </c>
    </row>
    <row r="240" spans="1:9" x14ac:dyDescent="0.25">
      <c r="A240" s="8" t="s">
        <v>220</v>
      </c>
      <c r="B240" s="8" t="s">
        <v>221</v>
      </c>
      <c r="D240" s="8" t="s">
        <v>223</v>
      </c>
      <c r="E240" s="5" t="s">
        <v>62</v>
      </c>
      <c r="F240" s="6">
        <v>4494.17</v>
      </c>
      <c r="G240" s="6">
        <f>I240-H240-F240</f>
        <v>10600</v>
      </c>
      <c r="H240" s="6">
        <v>440</v>
      </c>
      <c r="I240" s="6">
        <v>15534.17</v>
      </c>
    </row>
    <row r="241" spans="1:9" x14ac:dyDescent="0.25">
      <c r="B241" s="11" t="s">
        <v>222</v>
      </c>
      <c r="D241" s="8" t="s">
        <v>224</v>
      </c>
      <c r="E241" s="5" t="s">
        <v>9</v>
      </c>
    </row>
    <row r="242" spans="1:9" x14ac:dyDescent="0.25">
      <c r="B242" s="11"/>
      <c r="D242" s="8" t="s">
        <v>225</v>
      </c>
      <c r="E242" s="5" t="s">
        <v>10</v>
      </c>
    </row>
    <row r="243" spans="1:9" x14ac:dyDescent="0.25">
      <c r="E243" s="5" t="s">
        <v>63</v>
      </c>
    </row>
    <row r="246" spans="1:9" x14ac:dyDescent="0.25">
      <c r="A246" s="8" t="s">
        <v>226</v>
      </c>
      <c r="B246" s="8" t="s">
        <v>227</v>
      </c>
      <c r="D246" s="8" t="s">
        <v>229</v>
      </c>
      <c r="E246" s="5" t="s">
        <v>232</v>
      </c>
      <c r="F246" s="6">
        <v>507.9</v>
      </c>
      <c r="G246" s="6">
        <f>I246-H246-F246</f>
        <v>34200</v>
      </c>
      <c r="H246" s="6">
        <v>440</v>
      </c>
      <c r="I246" s="6">
        <v>35147.9</v>
      </c>
    </row>
    <row r="247" spans="1:9" x14ac:dyDescent="0.25">
      <c r="B247" s="11" t="s">
        <v>228</v>
      </c>
      <c r="D247" s="8" t="s">
        <v>230</v>
      </c>
      <c r="E247" s="5" t="s">
        <v>14</v>
      </c>
    </row>
    <row r="248" spans="1:9" x14ac:dyDescent="0.25">
      <c r="B248" s="11"/>
      <c r="D248" s="8" t="s">
        <v>231</v>
      </c>
      <c r="E248" s="5" t="s">
        <v>8</v>
      </c>
    </row>
    <row r="249" spans="1:9" x14ac:dyDescent="0.25">
      <c r="E249" s="5" t="s">
        <v>233</v>
      </c>
    </row>
    <row r="252" spans="1:9" x14ac:dyDescent="0.25">
      <c r="A252" s="8" t="s">
        <v>234</v>
      </c>
      <c r="B252" s="8" t="s">
        <v>235</v>
      </c>
      <c r="D252" s="8" t="s">
        <v>237</v>
      </c>
      <c r="E252" s="5" t="s">
        <v>240</v>
      </c>
      <c r="F252" s="6">
        <v>281.85000000000002</v>
      </c>
      <c r="G252" s="6">
        <f>I252-H252-F252</f>
        <v>399.99999999999989</v>
      </c>
      <c r="H252" s="6">
        <v>440</v>
      </c>
      <c r="I252" s="6">
        <v>1121.8499999999999</v>
      </c>
    </row>
    <row r="253" spans="1:9" x14ac:dyDescent="0.25">
      <c r="B253" s="8" t="s">
        <v>236</v>
      </c>
      <c r="D253" s="8" t="s">
        <v>238</v>
      </c>
      <c r="E253" s="5" t="s">
        <v>241</v>
      </c>
    </row>
    <row r="254" spans="1:9" x14ac:dyDescent="0.25">
      <c r="D254" s="8" t="s">
        <v>239</v>
      </c>
      <c r="E254" s="5" t="s">
        <v>12</v>
      </c>
    </row>
    <row r="255" spans="1:9" x14ac:dyDescent="0.25">
      <c r="E255" s="5" t="s">
        <v>242</v>
      </c>
    </row>
    <row r="258" spans="1:9" x14ac:dyDescent="0.25">
      <c r="A258" s="8" t="s">
        <v>243</v>
      </c>
      <c r="B258" s="8" t="s">
        <v>244</v>
      </c>
      <c r="D258" s="8" t="s">
        <v>246</v>
      </c>
      <c r="E258" s="5" t="s">
        <v>88</v>
      </c>
      <c r="F258" s="6">
        <v>1281.54</v>
      </c>
      <c r="G258" s="6">
        <f>I258-H258-F258</f>
        <v>4200</v>
      </c>
      <c r="H258" s="6">
        <v>440</v>
      </c>
      <c r="I258" s="6">
        <v>5921.54</v>
      </c>
    </row>
    <row r="259" spans="1:9" x14ac:dyDescent="0.25">
      <c r="B259" s="8" t="s">
        <v>245</v>
      </c>
      <c r="D259" s="8" t="s">
        <v>247</v>
      </c>
      <c r="E259" s="5" t="s">
        <v>253</v>
      </c>
    </row>
    <row r="260" spans="1:9" x14ac:dyDescent="0.25">
      <c r="D260" s="8" t="s">
        <v>248</v>
      </c>
      <c r="E260" s="5" t="s">
        <v>19</v>
      </c>
    </row>
    <row r="261" spans="1:9" x14ac:dyDescent="0.25">
      <c r="E261" s="5" t="s">
        <v>20</v>
      </c>
    </row>
    <row r="264" spans="1:9" x14ac:dyDescent="0.25">
      <c r="F264" s="6">
        <f>SUM(F3:F263)</f>
        <v>153380.57999999999</v>
      </c>
      <c r="G264" s="6">
        <f>SUM(G3:G263)</f>
        <v>477700</v>
      </c>
      <c r="H264" s="6">
        <f>SUM(H3:H263)</f>
        <v>14960</v>
      </c>
      <c r="I264" s="6">
        <f>SUM(I3:I263)</f>
        <v>646040.58000000019</v>
      </c>
    </row>
  </sheetData>
  <sortState xmlns:xlrd2="http://schemas.microsoft.com/office/spreadsheetml/2017/richdata2" ref="A3:D258">
    <sortCondition ref="A3:A258"/>
  </sortState>
  <mergeCells count="18">
    <mergeCell ref="B247:B248"/>
    <mergeCell ref="B12:B13"/>
    <mergeCell ref="B50:B51"/>
    <mergeCell ref="B74:B75"/>
    <mergeCell ref="B82:B84"/>
    <mergeCell ref="B209:B210"/>
    <mergeCell ref="B44:B45"/>
    <mergeCell ref="B167:B168"/>
    <mergeCell ref="B177:B178"/>
    <mergeCell ref="B217:B218"/>
    <mergeCell ref="B58:B59"/>
    <mergeCell ref="B98:B100"/>
    <mergeCell ref="B112:B113"/>
    <mergeCell ref="B128:B129"/>
    <mergeCell ref="B136:B138"/>
    <mergeCell ref="B144:B145"/>
    <mergeCell ref="B185:B187"/>
    <mergeCell ref="B241:B242"/>
  </mergeCells>
  <phoneticPr fontId="1" type="noConversion"/>
  <conditionalFormatting sqref="A1:A2">
    <cfRule type="duplicateValues" dxfId="36" priority="38"/>
  </conditionalFormatting>
  <conditionalFormatting sqref="A3">
    <cfRule type="duplicateValues" dxfId="35" priority="34"/>
  </conditionalFormatting>
  <conditionalFormatting sqref="A11">
    <cfRule type="duplicateValues" dxfId="34" priority="33"/>
  </conditionalFormatting>
  <conditionalFormatting sqref="A19">
    <cfRule type="duplicateValues" dxfId="33" priority="32"/>
  </conditionalFormatting>
  <conditionalFormatting sqref="A27">
    <cfRule type="duplicateValues" dxfId="32" priority="31"/>
  </conditionalFormatting>
  <conditionalFormatting sqref="A35">
    <cfRule type="duplicateValues" dxfId="31" priority="30"/>
  </conditionalFormatting>
  <conditionalFormatting sqref="A43">
    <cfRule type="duplicateValues" dxfId="30" priority="29"/>
  </conditionalFormatting>
  <conditionalFormatting sqref="A49">
    <cfRule type="duplicateValues" dxfId="29" priority="28"/>
  </conditionalFormatting>
  <conditionalFormatting sqref="A57">
    <cfRule type="duplicateValues" dxfId="28" priority="27"/>
  </conditionalFormatting>
  <conditionalFormatting sqref="A65">
    <cfRule type="duplicateValues" dxfId="27" priority="26"/>
  </conditionalFormatting>
  <conditionalFormatting sqref="A73">
    <cfRule type="duplicateValues" dxfId="26" priority="25"/>
  </conditionalFormatting>
  <conditionalFormatting sqref="A81">
    <cfRule type="duplicateValues" dxfId="25" priority="24"/>
  </conditionalFormatting>
  <conditionalFormatting sqref="A89">
    <cfRule type="duplicateValues" dxfId="24" priority="23"/>
  </conditionalFormatting>
  <conditionalFormatting sqref="A97">
    <cfRule type="duplicateValues" dxfId="23" priority="22"/>
  </conditionalFormatting>
  <conditionalFormatting sqref="A105">
    <cfRule type="duplicateValues" dxfId="22" priority="21"/>
  </conditionalFormatting>
  <conditionalFormatting sqref="A111">
    <cfRule type="duplicateValues" dxfId="21" priority="20"/>
  </conditionalFormatting>
  <conditionalFormatting sqref="A119">
    <cfRule type="duplicateValues" dxfId="20" priority="19"/>
  </conditionalFormatting>
  <conditionalFormatting sqref="A127">
    <cfRule type="duplicateValues" dxfId="19" priority="18"/>
  </conditionalFormatting>
  <conditionalFormatting sqref="A135">
    <cfRule type="duplicateValues" dxfId="18" priority="17"/>
  </conditionalFormatting>
  <conditionalFormatting sqref="A143">
    <cfRule type="duplicateValues" dxfId="17" priority="16"/>
  </conditionalFormatting>
  <conditionalFormatting sqref="A151">
    <cfRule type="duplicateValues" dxfId="16" priority="15"/>
  </conditionalFormatting>
  <conditionalFormatting sqref="A159">
    <cfRule type="duplicateValues" dxfId="15" priority="14"/>
  </conditionalFormatting>
  <conditionalFormatting sqref="A166">
    <cfRule type="duplicateValues" dxfId="14" priority="13"/>
  </conditionalFormatting>
  <conditionalFormatting sqref="A176">
    <cfRule type="duplicateValues" dxfId="13" priority="12"/>
  </conditionalFormatting>
  <conditionalFormatting sqref="A184">
    <cfRule type="duplicateValues" dxfId="12" priority="11"/>
  </conditionalFormatting>
  <conditionalFormatting sqref="A192">
    <cfRule type="duplicateValues" dxfId="11" priority="10"/>
  </conditionalFormatting>
  <conditionalFormatting sqref="A200">
    <cfRule type="duplicateValues" dxfId="10" priority="9"/>
  </conditionalFormatting>
  <conditionalFormatting sqref="A208">
    <cfRule type="duplicateValues" dxfId="9" priority="8"/>
  </conditionalFormatting>
  <conditionalFormatting sqref="A216">
    <cfRule type="duplicateValues" dxfId="8" priority="7"/>
  </conditionalFormatting>
  <conditionalFormatting sqref="A224">
    <cfRule type="duplicateValues" dxfId="7" priority="6"/>
  </conditionalFormatting>
  <conditionalFormatting sqref="A232">
    <cfRule type="duplicateValues" dxfId="6" priority="5"/>
  </conditionalFormatting>
  <conditionalFormatting sqref="A233:A239 A120:A126 A1:A2 A4:A10 A12:A18 A20:A26 A28:A34 A36:A42 A44:A48 A50:A56 A58:A64 A66:A72 A74:A80 A82:A88 A90:A96 A98:A104 A106:A110 A112:A118 A128:A134 A136:A142 A144:A150 A152:A158 A160:A165 A167:A175 A177:A183 A185:A191 A193:A199 A201:A207 A209:A215 A217:A223 A225:A231 A241:A245 A247:A251 A253:A257 A259:A1048576">
    <cfRule type="duplicateValues" dxfId="5" priority="37"/>
  </conditionalFormatting>
  <conditionalFormatting sqref="A240">
    <cfRule type="duplicateValues" dxfId="4" priority="4"/>
  </conditionalFormatting>
  <conditionalFormatting sqref="A246">
    <cfRule type="duplicateValues" dxfId="3" priority="3"/>
  </conditionalFormatting>
  <conditionalFormatting sqref="A252">
    <cfRule type="duplicateValues" dxfId="2" priority="2"/>
  </conditionalFormatting>
  <conditionalFormatting sqref="A258">
    <cfRule type="duplicateValues" dxfId="1" priority="1"/>
  </conditionalFormatting>
  <conditionalFormatting sqref="B260:B1048576 B226:B231 B211:B215 B202:B207 B189:B191 B169:B175 B161:B165 B153:B158 B140:B142 B130:B134 B121:B126 B114:B119 B107:B110 B104 B91:B96 B85:B88 B76:B80 B67:B72 B60:B64 B52:B56 B46:B48 B5:B10 B14:B18 B21:B26 B29:B34 B37:B42 B146:B150 B179:B183 B194:B199 B219:B223 B254:B257 B249:B251 B243:B245 B234:B239">
    <cfRule type="duplicateValues" dxfId="0" priority="39"/>
  </conditionalFormatting>
  <pageMargins left="0.7" right="0.7" top="0.75" bottom="0.75" header="0.3" footer="0.3"/>
  <pageSetup scale="60" fitToHeight="0" orientation="landscape" r:id="rId1"/>
  <rowBreaks count="3" manualBreakCount="3">
    <brk id="55" max="16383" man="1"/>
    <brk id="110" max="16383" man="1"/>
    <brk id="1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Randi</dc:creator>
  <cp:lastModifiedBy>McIntosh, Randi</cp:lastModifiedBy>
  <cp:lastPrinted>2026-08-27T13:25:40Z</cp:lastPrinted>
  <dcterms:created xsi:type="dcterms:W3CDTF">2025-04-09T19:52:42Z</dcterms:created>
  <dcterms:modified xsi:type="dcterms:W3CDTF">2026-08-27T13:25:58Z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2025-04-09T19:52:49Z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eb3d6445-750d-472a-8936-c9eda01aa757</vt:lpwstr>
  </property>
  <property fmtid="{D5CDD505-2E9C-101B-9397-08002B2CF9AE}" pid="7" name="MSIP_Label_defa4170-0d19-0005-0004-bc88714345d2_ActionId">
    <vt:lpwstr>71d8317b-cddd-434a-946e-3ae3d22251b8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